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8800" windowHeight="12300"/>
  </bookViews>
  <sheets>
    <sheet name="Октябрьский пр-т, 70" sheetId="1" r:id="rId1"/>
  </sheets>
  <calcPr calcId="162913"/>
</workbook>
</file>

<file path=xl/calcChain.xml><?xml version="1.0" encoding="utf-8"?>
<calcChain xmlns="http://schemas.openxmlformats.org/spreadsheetml/2006/main">
  <c r="E23" i="1" l="1"/>
  <c r="K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<sst xmlns="http://schemas.openxmlformats.org/spreadsheetml/2006/main" count="38" uniqueCount="34">
  <si>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</si>
  <si>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</si>
  <si>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</si>
  <si>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</si>
  <si>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</si>
  <si>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</si>
  <si>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</si>
  <si>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</si>
  <si>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</si>
  <si>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</si>
  <si>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</si>
  <si>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</si>
  <si>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</si>
  <si>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</si>
  <si>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</si>
  <si>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</si>
  <si>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</si>
  <si>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</si>
  <si>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</si>
  <si>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</si>
  <si>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</si>
  <si>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</si>
  <si>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</si>
  <si>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</si>
  <si>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</si>
  <si>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</si>
  <si>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</si>
  <si>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</si>
  <si>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</si>
  <si>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</si>
  <si>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</si>
  <si>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</si>
  <si>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</si>
  <si>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Октябрьский пр-т, 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</si>
</sst>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170" fontId="5" fillId="5" borderId="12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4" t="s">
        <v>30</v>
      </c>
      <c r="C2" s="34"/>
      <c r="D2" s="34"/>
      <c r="E2" s="34"/>
      <c r="F2" s="34"/>
      <c r="G2" s="34"/>
      <c r="H2" s="34"/>
      <c r="I2" s="34"/>
      <c r="J2" s="34"/>
      <c r="K2" s="34"/>
      <c r="L2" s="34"/>
    </row>
    <row r="4" spans="2:12" ht="15" x14ac:dyDescent="0.25">
      <c r="B4" s="35" t="s">
        <v>0</v>
      </c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6" t="s">
        <v>2</v>
      </c>
      <c r="C8" s="38" t="s">
        <v>3</v>
      </c>
      <c r="D8" s="39"/>
      <c r="E8" s="42" t="s">
        <v>4</v>
      </c>
      <c r="F8" s="39" t="s">
        <v>31</v>
      </c>
      <c r="G8" s="39" t="s">
        <v>5</v>
      </c>
      <c r="H8" s="39"/>
      <c r="I8" s="44"/>
      <c r="J8" s="45" t="s">
        <v>6</v>
      </c>
      <c r="K8" s="47" t="s">
        <v>32</v>
      </c>
      <c r="L8" s="33" t="s">
        <v>7</v>
      </c>
    </row>
    <row r="9" spans="2:12" s="13" customFormat="1" ht="78" customHeight="1" x14ac:dyDescent="0.25">
      <c r="B9" s="37"/>
      <c r="C9" s="40"/>
      <c r="D9" s="41"/>
      <c r="E9" s="43"/>
      <c r="F9" s="41"/>
      <c r="G9" s="11" t="s">
        <v>8</v>
      </c>
      <c r="H9" s="11" t="s">
        <v>9</v>
      </c>
      <c r="I9" s="12" t="s">
        <v>10</v>
      </c>
      <c r="J9" s="46"/>
      <c r="K9" s="47"/>
      <c r="L9" s="33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48">
        <v>137.51400000000001</v>
      </c>
      <c r="D11" s="49">
        <v>104827.1</v>
      </c>
      <c r="E11" s="50">
        <v>3829</v>
      </c>
      <c r="F11" s="48">
        <v>1.8000000000000002E-2</v>
      </c>
      <c r="G11" s="23">
        <v>703.38</v>
      </c>
      <c r="H11" s="23">
        <v>877.55</v>
      </c>
      <c r="I11" s="23">
        <v>1383.48</v>
      </c>
      <c r="J11" s="23">
        <v>52539.56</v>
      </c>
      <c r="K11" s="24">
        <v>3.5913815617654742E-2</v>
      </c>
      <c r="L11" s="25">
        <f>J11-D11</f>
        <v>-52287.540000000008</v>
      </c>
    </row>
    <row r="12" spans="2:12" s="26" customFormat="1" ht="27.75" customHeight="1" x14ac:dyDescent="0.25">
      <c r="B12" s="22" t="s">
        <v>18</v>
      </c>
      <c r="C12" s="48">
        <v>140.565</v>
      </c>
      <c r="D12" s="49">
        <v>107152.35</v>
      </c>
      <c r="E12" s="50">
        <v>3829</v>
      </c>
      <c r="F12" s="48">
        <v>1.8000000000000002E-2</v>
      </c>
      <c r="G12" s="23">
        <v>703.38</v>
      </c>
      <c r="H12" s="23">
        <v>877.55</v>
      </c>
      <c r="I12" s="23">
        <v>1383.48</v>
      </c>
      <c r="J12" s="23">
        <v>52539.56</v>
      </c>
      <c r="K12" s="24">
        <v>3.6710629407155915E-2</v>
      </c>
      <c r="L12" s="25">
        <f t="shared" ref="L12:L22" si="0">J12-D12</f>
        <v>-54612.790000000008</v>
      </c>
    </row>
    <row r="13" spans="2:12" s="26" customFormat="1" ht="27.75" customHeight="1" x14ac:dyDescent="0.25">
      <c r="B13" s="22" t="s">
        <v>19</v>
      </c>
      <c r="C13" s="48">
        <v>113.093</v>
      </c>
      <c r="D13" s="49">
        <v>87429.15</v>
      </c>
      <c r="E13" s="50">
        <v>3829</v>
      </c>
      <c r="F13" s="48">
        <v>1.8000000000000002E-2</v>
      </c>
      <c r="G13" s="23">
        <v>703.38</v>
      </c>
      <c r="H13" s="23">
        <v>877.55</v>
      </c>
      <c r="I13" s="23">
        <v>1383.48</v>
      </c>
      <c r="J13" s="23">
        <v>53282.21</v>
      </c>
      <c r="K13" s="24">
        <v>2.9535910159310525E-2</v>
      </c>
      <c r="L13" s="25">
        <f t="shared" si="0"/>
        <v>-34146.939999999995</v>
      </c>
    </row>
    <row r="14" spans="2:12" s="26" customFormat="1" ht="27.75" customHeight="1" x14ac:dyDescent="0.25">
      <c r="B14" s="22" t="s">
        <v>20</v>
      </c>
      <c r="C14" s="48">
        <v>78.352000000000004</v>
      </c>
      <c r="D14" s="49">
        <v>60572.28</v>
      </c>
      <c r="E14" s="50">
        <v>3828.9999847412109</v>
      </c>
      <c r="F14" s="48">
        <v>1.7999999225139618E-2</v>
      </c>
      <c r="G14" s="23">
        <v>703.38</v>
      </c>
      <c r="H14" s="23">
        <v>877.55</v>
      </c>
      <c r="I14" s="23">
        <v>1383.48</v>
      </c>
      <c r="J14" s="23">
        <v>53282.209838867188</v>
      </c>
      <c r="K14" s="24">
        <v>2.046278409825994E-2</v>
      </c>
      <c r="L14" s="25">
        <f t="shared" si="0"/>
        <v>-7290.0701611328113</v>
      </c>
    </row>
    <row r="15" spans="2:12" s="26" customFormat="1" ht="27.75" customHeight="1" x14ac:dyDescent="0.25">
      <c r="B15" s="22" t="s">
        <v>21</v>
      </c>
      <c r="C15" s="48">
        <v>69.793999999999997</v>
      </c>
      <c r="D15" s="49">
        <v>53949.15</v>
      </c>
      <c r="E15" s="50">
        <v>3829.0001068115234</v>
      </c>
      <c r="F15" s="48">
        <v>1.7999999225139618E-2</v>
      </c>
      <c r="G15" s="23">
        <v>703.38</v>
      </c>
      <c r="H15" s="23">
        <v>877.55</v>
      </c>
      <c r="I15" s="23">
        <v>1383.48</v>
      </c>
      <c r="J15" s="23">
        <v>53275.629272460938</v>
      </c>
      <c r="K15" s="24">
        <v>1.8227735192757333E-2</v>
      </c>
      <c r="L15" s="25">
        <f t="shared" si="0"/>
        <v>-673.52072753906396</v>
      </c>
    </row>
    <row r="16" spans="2:12" s="26" customFormat="1" ht="27.75" customHeight="1" x14ac:dyDescent="0.25">
      <c r="B16" s="22" t="s">
        <v>22</v>
      </c>
      <c r="C16" s="48">
        <v>10.972</v>
      </c>
      <c r="D16" s="49">
        <v>8481.09</v>
      </c>
      <c r="E16" s="50">
        <v>3829</v>
      </c>
      <c r="F16" s="48">
        <v>1.8000000000000002E-2</v>
      </c>
      <c r="G16" s="23">
        <v>703.38</v>
      </c>
      <c r="H16" s="23">
        <v>877.55</v>
      </c>
      <c r="I16" s="23">
        <v>1383.48</v>
      </c>
      <c r="J16" s="23">
        <v>53275.630000000005</v>
      </c>
      <c r="K16" s="24">
        <v>2.8655001305823973E-3</v>
      </c>
      <c r="L16" s="25">
        <f t="shared" si="0"/>
        <v>44794.540000000008</v>
      </c>
    </row>
    <row r="17" spans="2:12" s="26" customFormat="1" ht="27.75" customHeight="1" x14ac:dyDescent="0.25">
      <c r="B17" s="22" t="s">
        <v>23</v>
      </c>
      <c r="C17" s="48">
        <v>0</v>
      </c>
      <c r="D17" s="49">
        <v>0</v>
      </c>
      <c r="E17" s="50">
        <v>3829</v>
      </c>
      <c r="F17" s="48">
        <v>1.8000000000000002E-2</v>
      </c>
      <c r="G17" s="23">
        <v>744.88</v>
      </c>
      <c r="H17" s="23">
        <v>929.33</v>
      </c>
      <c r="I17" s="23">
        <v>1444.36</v>
      </c>
      <c r="J17" s="23">
        <v>56265.78</v>
      </c>
      <c r="K17" s="24">
        <v>0</v>
      </c>
      <c r="L17" s="25">
        <f t="shared" si="0"/>
        <v>56265.78</v>
      </c>
    </row>
    <row r="18" spans="2:12" s="26" customFormat="1" ht="27.75" customHeight="1" x14ac:dyDescent="0.25">
      <c r="B18" s="22" t="s">
        <v>24</v>
      </c>
      <c r="C18" s="48">
        <v>0</v>
      </c>
      <c r="D18" s="49">
        <v>0</v>
      </c>
      <c r="E18" s="50">
        <v>3829</v>
      </c>
      <c r="F18" s="48">
        <v>1.8000000000000002E-2</v>
      </c>
      <c r="G18" s="23">
        <v>744.88</v>
      </c>
      <c r="H18" s="23">
        <v>929.33</v>
      </c>
      <c r="I18" s="23">
        <v>1444.36</v>
      </c>
      <c r="J18" s="23">
        <v>56233.58</v>
      </c>
      <c r="K18" s="24">
        <v>0</v>
      </c>
      <c r="L18" s="25">
        <f t="shared" si="0"/>
        <v>56233.58</v>
      </c>
    </row>
    <row r="19" spans="2:12" s="26" customFormat="1" ht="27.75" customHeight="1" x14ac:dyDescent="0.25">
      <c r="B19" s="22" t="s">
        <v>25</v>
      </c>
      <c r="C19" s="48">
        <v>58.954000000000001</v>
      </c>
      <c r="D19" s="49">
        <v>47979.61</v>
      </c>
      <c r="E19" s="50">
        <v>3828.9999237060547</v>
      </c>
      <c r="F19" s="48">
        <v>1.7999999225139618E-2</v>
      </c>
      <c r="G19" s="23">
        <v>744.88</v>
      </c>
      <c r="H19" s="23">
        <v>929.33</v>
      </c>
      <c r="I19" s="23">
        <v>1444.36</v>
      </c>
      <c r="J19" s="23">
        <v>56091.811401367188</v>
      </c>
      <c r="K19" s="24">
        <v>1.5396709630367125E-2</v>
      </c>
      <c r="L19" s="25">
        <f t="shared" si="0"/>
        <v>8112.2014013671869</v>
      </c>
    </row>
    <row r="20" spans="2:12" s="26" customFormat="1" ht="27.75" customHeight="1" x14ac:dyDescent="0.25">
      <c r="B20" s="22" t="s">
        <v>26</v>
      </c>
      <c r="C20" s="48">
        <v>68.635000000000005</v>
      </c>
      <c r="D20" s="49">
        <v>55858.27</v>
      </c>
      <c r="E20" s="50">
        <v>3829.0000152587891</v>
      </c>
      <c r="F20" s="48">
        <v>1.7999999225139618E-2</v>
      </c>
      <c r="G20" s="23">
        <v>744.88</v>
      </c>
      <c r="H20" s="23">
        <v>929.33</v>
      </c>
      <c r="I20" s="23">
        <v>1444.36</v>
      </c>
      <c r="J20" s="23">
        <v>56091.811401367188</v>
      </c>
      <c r="K20" s="24">
        <v>1.7925045632406766E-2</v>
      </c>
      <c r="L20" s="25">
        <f t="shared" si="0"/>
        <v>233.5414013671907</v>
      </c>
    </row>
    <row r="21" spans="2:12" s="26" customFormat="1" ht="27.75" customHeight="1" x14ac:dyDescent="0.25">
      <c r="B21" s="22" t="s">
        <v>27</v>
      </c>
      <c r="C21" s="48">
        <v>68.635000000000005</v>
      </c>
      <c r="D21" s="49">
        <v>55888.15</v>
      </c>
      <c r="E21" s="50">
        <v>3829</v>
      </c>
      <c r="F21" s="48">
        <v>1.8000000000000002E-2</v>
      </c>
      <c r="G21" s="23">
        <v>744.88</v>
      </c>
      <c r="H21" s="23">
        <v>929.33</v>
      </c>
      <c r="I21" s="23">
        <v>1444.36</v>
      </c>
      <c r="J21" s="23">
        <v>56121.69</v>
      </c>
      <c r="K21" s="24">
        <v>1.7925045703839123E-2</v>
      </c>
      <c r="L21" s="25">
        <f t="shared" si="0"/>
        <v>233.54000000000087</v>
      </c>
    </row>
    <row r="22" spans="2:12" s="26" customFormat="1" ht="27.75" customHeight="1" x14ac:dyDescent="0.25">
      <c r="B22" s="22" t="s">
        <v>28</v>
      </c>
      <c r="C22" s="48">
        <v>68.62</v>
      </c>
      <c r="D22" s="49">
        <v>55874.21</v>
      </c>
      <c r="E22" s="50">
        <v>3828.1998748779297</v>
      </c>
      <c r="F22" s="48">
        <v>1.7999999225139618E-2</v>
      </c>
      <c r="G22" s="23">
        <v>744.88</v>
      </c>
      <c r="H22" s="23">
        <v>929.33</v>
      </c>
      <c r="I22" s="23">
        <v>1444.36</v>
      </c>
      <c r="J22" s="23">
        <v>56108.311401367188</v>
      </c>
      <c r="K22" s="24">
        <v>1.7924873894466679E-2</v>
      </c>
      <c r="L22" s="25">
        <f t="shared" si="0"/>
        <v>234.10140136718837</v>
      </c>
    </row>
    <row r="23" spans="2:12" s="26" customFormat="1" ht="15" x14ac:dyDescent="0.25">
      <c r="B23" s="27" t="s">
        <v>29</v>
      </c>
      <c r="C23" s="28">
        <f>SUM(C11:C22)</f>
        <v>815.1339999999999</v>
      </c>
      <c r="D23" s="28">
        <f>SUM(D11:D22)</f>
        <v>638011.36</v>
      </c>
      <c r="E23" s="32">
        <f>E22</f>
        <v>3828.1998748779297</v>
      </c>
      <c r="F23" s="30">
        <f>SUM(F11:F22)/12</f>
        <v>1.7999999677141512E-2</v>
      </c>
      <c r="G23" s="29"/>
      <c r="H23" s="29"/>
      <c r="I23" s="29"/>
      <c r="J23" s="29">
        <f>SUM(J11:J22)</f>
        <v>655107.7833154297</v>
      </c>
      <c r="K23" s="31">
        <f>SUM(K11:K22)/12</f>
        <v>1.7740670788900046E-2</v>
      </c>
      <c r="L23" s="29">
        <f t="shared" ref="L23" si="1">SUM(L11:L22)</f>
        <v>17096.423315429689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Октябрьский пр-т, 70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2019-04-08T04:10:45Z</dcterms:modified>
</cp:coreProperties>
</file>